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专项资金公开信息表" sheetId="1" r:id="rId1"/>
    <sheet name="Sheet2" sheetId="2" r:id="rId2"/>
    <sheet name="Sheet3" sheetId="3" r:id="rId3"/>
  </sheets>
  <calcPr calcId="144525" concurrentCalc="0"/>
</workbook>
</file>

<file path=xl/sharedStrings.xml><?xml version="1.0" encoding="utf-8"?>
<sst xmlns="http://schemas.openxmlformats.org/spreadsheetml/2006/main" count="390" uniqueCount="97">
  <si>
    <t>江海区人民代表大会常务委员会专项资金信息公开表</t>
  </si>
  <si>
    <t>填报单位：</t>
  </si>
  <si>
    <t>江海区人民代表大会常务委员会</t>
  </si>
  <si>
    <t>项目名称</t>
  </si>
  <si>
    <t>性质</t>
  </si>
  <si>
    <t>来源类型</t>
  </si>
  <si>
    <t>功能科目</t>
  </si>
  <si>
    <t>经济分类</t>
  </si>
  <si>
    <t>用途</t>
  </si>
  <si>
    <t>指标金额</t>
  </si>
  <si>
    <t>调减金额</t>
  </si>
  <si>
    <t>支出情况</t>
  </si>
  <si>
    <t>指标余额</t>
  </si>
  <si>
    <t>支出率</t>
  </si>
  <si>
    <t>绩效考核情况（优、良、中、低、差，如没有绩效考核填无）</t>
  </si>
  <si>
    <t>年初任务清单执行情况描述</t>
  </si>
  <si>
    <t>编码</t>
  </si>
  <si>
    <t>名称</t>
  </si>
  <si>
    <t>预算绩效</t>
  </si>
  <si>
    <t>执行绩效</t>
  </si>
  <si>
    <t>事后绩效</t>
  </si>
  <si>
    <t>合计</t>
  </si>
  <si>
    <t>人大事务专项-办公设备家具购置和维护费</t>
  </si>
  <si>
    <t>预算内</t>
  </si>
  <si>
    <t>年初预算</t>
  </si>
  <si>
    <t>2010106</t>
  </si>
  <si>
    <t>人大监督</t>
  </si>
  <si>
    <t>办公费</t>
  </si>
  <si>
    <t>用于办公设备维护和购买复印纸、口罩</t>
  </si>
  <si>
    <t>无</t>
  </si>
  <si>
    <t>该项目暂未开展</t>
  </si>
  <si>
    <t>办公设备购置</t>
  </si>
  <si>
    <t>用于购买办公设备</t>
  </si>
  <si>
    <t>人大事务专项-人大业务经费</t>
  </si>
  <si>
    <t>2010108</t>
  </si>
  <si>
    <t>代表工作</t>
  </si>
  <si>
    <t>差旅费</t>
  </si>
  <si>
    <t>用于机关工委外出学习调研</t>
  </si>
  <si>
    <t>人大事务专项-全国人大基层立法联系点专项接待费用</t>
  </si>
  <si>
    <t>2010105</t>
  </si>
  <si>
    <t>人大立法</t>
  </si>
  <si>
    <t>公务接待费</t>
  </si>
  <si>
    <t>用于全国人大基层立法联系点专项接待</t>
  </si>
  <si>
    <t>人大事务专项-员额外合同人员工资</t>
  </si>
  <si>
    <t>劳务费</t>
  </si>
  <si>
    <t>用于发放员额外合同人员工资</t>
  </si>
  <si>
    <t>人大事务专项-培训经费（含人大机关、代表）</t>
  </si>
  <si>
    <t>培训费</t>
  </si>
  <si>
    <t>用于机关举行培训</t>
  </si>
  <si>
    <t>人大工作-宣传经费(含基层立法）</t>
  </si>
  <si>
    <t>用于宣传机关单位相关报道等(含基层立法）</t>
  </si>
  <si>
    <t>人大工作-县乡人大工作和建设经费</t>
  </si>
  <si>
    <t>2010199</t>
  </si>
  <si>
    <t>其他人大事务支出</t>
  </si>
  <si>
    <t>用于县乡人大工作和建设相关工作</t>
  </si>
  <si>
    <t>人大工作-人大立法专项经费</t>
  </si>
  <si>
    <t>用于人大立法方面的工作</t>
  </si>
  <si>
    <t>其他商品和服务支出</t>
  </si>
  <si>
    <t>用于聘请立法方面的专家授课或者咨询</t>
  </si>
  <si>
    <t>人大工作-人大监督工作经费</t>
  </si>
  <si>
    <t>用于机关各工委的接待费用</t>
  </si>
  <si>
    <t>用于人大监督相关工作</t>
  </si>
  <si>
    <t>用于人大监督相关工作方面外出学习调研或视察</t>
  </si>
  <si>
    <t>公务用车运行维护费</t>
  </si>
  <si>
    <t>用于机关公务车的日常维护以及油费等费用</t>
  </si>
  <si>
    <t>印刷费</t>
  </si>
  <si>
    <t>用于机关印刷资料等费用</t>
  </si>
  <si>
    <t>其他交通费用</t>
  </si>
  <si>
    <t>用于人大监督相关租车等费用</t>
  </si>
  <si>
    <t>人大工作-换届选举工作经费</t>
  </si>
  <si>
    <t>用于印制各类证件、证书、卡、表、册等</t>
  </si>
  <si>
    <t>用于划拨选区工作经费、划拨选民投票经费</t>
  </si>
  <si>
    <t>用于订购换届选举工作指导手册以及上级要求应订的其他书籍等其他费用</t>
  </si>
  <si>
    <t>用于开展关于人大代表换届选举工作人员的培训班、组织换届选举办公室部分工作人员前往兄弟单位学习交流换届选举工作先进经验</t>
  </si>
  <si>
    <t>人大工作-人代会经费</t>
  </si>
  <si>
    <t>2010104</t>
  </si>
  <si>
    <t>人大会议</t>
  </si>
  <si>
    <t>会议费</t>
  </si>
  <si>
    <t>预拨江海区十届人大七次会议经费</t>
  </si>
  <si>
    <t>顺利举行江海区十届人大七次会议</t>
  </si>
  <si>
    <t>人大工作-代表履职费交通费</t>
  </si>
  <si>
    <t>预拨江海区十届人大七次会议经费（代表履职交通经费）</t>
  </si>
  <si>
    <t>江财行【2020】97号2021年镇街人大工作规范化建设市级专项补助资金</t>
  </si>
  <si>
    <t>提前下达（上级补助）</t>
  </si>
  <si>
    <t>划拨2021年镇街人大工作规范化建设市级专项补助资金</t>
  </si>
  <si>
    <t>江财行【2020】48号2021年市人大代表活动经费</t>
  </si>
  <si>
    <t>年终结转（上级补助）</t>
  </si>
  <si>
    <t>用于2021年市人大代表活动</t>
  </si>
  <si>
    <t>江财行【2020】52号2020年度建设全国人大常委会法工委基层立法联系点工作经费</t>
  </si>
  <si>
    <t>用于立法联系中心法治广场的日常费用</t>
  </si>
  <si>
    <t>江财行【2020】96号基层立法联系点建设经费</t>
  </si>
  <si>
    <t>用于立法联系中心法治广场的差旅费用</t>
  </si>
  <si>
    <t>用于立法联系中心法治广场的培训费用</t>
  </si>
  <si>
    <t>用于立法联系中心法治广场的接待费用</t>
  </si>
  <si>
    <t>***该表行数由单位自行根据本单位项目数量增加。</t>
  </si>
  <si>
    <t>***该表公开时点分别为：年初预算下达后、上半年结束后、年度决算下达后10个工作日内，自行公开。</t>
  </si>
  <si>
    <t>***该表包含年中执行中追加的项目、上级下达的补助资金。</t>
  </si>
</sst>
</file>

<file path=xl/styles.xml><?xml version="1.0" encoding="utf-8"?>
<styleSheet xmlns="http://schemas.openxmlformats.org/spreadsheetml/2006/main">
  <numFmts count="5">
    <numFmt numFmtId="42" formatCode="_ &quot;￥&quot;* #,##0_ ;_ &quot;￥&quot;* \-#,##0_ ;_ &quot;￥&quot;* &quot;-&quot;_ ;_ @_ "/>
    <numFmt numFmtId="176" formatCode="#,##0.00_ "/>
    <numFmt numFmtId="41" formatCode="_ * #,##0_ ;_ * \-#,##0_ ;_ * &quot;-&quot;_ ;_ @_ "/>
    <numFmt numFmtId="44" formatCode="_ &quot;￥&quot;* #,##0.00_ ;_ &quot;￥&quot;* \-#,##0.00_ ;_ &quot;￥&quot;* &quot;-&quot;??_ ;_ @_ "/>
    <numFmt numFmtId="43" formatCode="_ * #,##0.00_ ;_ * \-#,##0.00_ ;_ * &quot;-&quot;??_ ;_ @_ "/>
  </numFmts>
  <fonts count="28">
    <font>
      <sz val="12"/>
      <color theme="1"/>
      <name val="宋体"/>
      <charset val="134"/>
      <scheme val="minor"/>
    </font>
    <font>
      <b/>
      <sz val="18"/>
      <color theme="1"/>
      <name val="宋体"/>
      <charset val="134"/>
      <scheme val="minor"/>
    </font>
    <font>
      <b/>
      <sz val="12"/>
      <color theme="1"/>
      <name val="宋体"/>
      <charset val="134"/>
      <scheme val="minor"/>
    </font>
    <font>
      <b/>
      <sz val="12"/>
      <color indexed="8"/>
      <name val="宋体"/>
      <charset val="134"/>
    </font>
    <font>
      <sz val="14"/>
      <name val="宋体"/>
      <charset val="134"/>
      <scheme val="minor"/>
    </font>
    <font>
      <sz val="14"/>
      <name val="SimSun"/>
      <charset val="134"/>
    </font>
    <font>
      <b/>
      <sz val="12"/>
      <name val="宋体"/>
      <charset val="134"/>
    </font>
    <font>
      <sz val="14"/>
      <color theme="1"/>
      <name val="宋体"/>
      <charset val="134"/>
      <scheme val="minor"/>
    </font>
    <font>
      <sz val="11"/>
      <color rgb="FFFA7D00"/>
      <name val="宋体"/>
      <charset val="0"/>
      <scheme val="minor"/>
    </font>
    <font>
      <sz val="11"/>
      <color rgb="FF9C0006"/>
      <name val="宋体"/>
      <charset val="0"/>
      <scheme val="minor"/>
    </font>
    <font>
      <sz val="11"/>
      <color theme="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b/>
      <sz val="13"/>
      <color theme="3"/>
      <name val="宋体"/>
      <charset val="134"/>
      <scheme val="minor"/>
    </font>
    <font>
      <sz val="11"/>
      <color rgb="FF9C6500"/>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
      <sz val="11"/>
      <color indexed="8"/>
      <name val="宋体"/>
      <charset val="1"/>
      <scheme val="minor"/>
    </font>
  </fonts>
  <fills count="33">
    <fill>
      <patternFill patternType="none"/>
    </fill>
    <fill>
      <patternFill patternType="gray125"/>
    </fill>
    <fill>
      <patternFill patternType="solid">
        <fgColor rgb="FFFFC7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9" fillId="2"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8" borderId="13" applyNumberFormat="0" applyFont="0" applyAlignment="0" applyProtection="0">
      <alignment vertical="center"/>
    </xf>
    <xf numFmtId="0" fontId="10"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2" applyNumberFormat="0" applyFill="0" applyAlignment="0" applyProtection="0">
      <alignment vertical="center"/>
    </xf>
    <xf numFmtId="0" fontId="17" fillId="0" borderId="12" applyNumberFormat="0" applyFill="0" applyAlignment="0" applyProtection="0">
      <alignment vertical="center"/>
    </xf>
    <xf numFmtId="0" fontId="10" fillId="3" borderId="0" applyNumberFormat="0" applyBorder="0" applyAlignment="0" applyProtection="0">
      <alignment vertical="center"/>
    </xf>
    <xf numFmtId="0" fontId="21" fillId="0" borderId="15" applyNumberFormat="0" applyFill="0" applyAlignment="0" applyProtection="0">
      <alignment vertical="center"/>
    </xf>
    <xf numFmtId="0" fontId="10" fillId="25" borderId="0" applyNumberFormat="0" applyBorder="0" applyAlignment="0" applyProtection="0">
      <alignment vertical="center"/>
    </xf>
    <xf numFmtId="0" fontId="25" fillId="17" borderId="14" applyNumberFormat="0" applyAlignment="0" applyProtection="0">
      <alignment vertical="center"/>
    </xf>
    <xf numFmtId="0" fontId="19" fillId="17" borderId="10" applyNumberFormat="0" applyAlignment="0" applyProtection="0">
      <alignment vertical="center"/>
    </xf>
    <xf numFmtId="0" fontId="15" fillId="15" borderId="11" applyNumberFormat="0" applyAlignment="0" applyProtection="0">
      <alignment vertical="center"/>
    </xf>
    <xf numFmtId="0" fontId="11" fillId="26" borderId="0" applyNumberFormat="0" applyBorder="0" applyAlignment="0" applyProtection="0">
      <alignment vertical="center"/>
    </xf>
    <xf numFmtId="0" fontId="10" fillId="7" borderId="0" applyNumberFormat="0" applyBorder="0" applyAlignment="0" applyProtection="0">
      <alignment vertical="center"/>
    </xf>
    <xf numFmtId="0" fontId="8" fillId="0" borderId="9" applyNumberFormat="0" applyFill="0" applyAlignment="0" applyProtection="0">
      <alignment vertical="center"/>
    </xf>
    <xf numFmtId="0" fontId="26" fillId="0" borderId="16" applyNumberFormat="0" applyFill="0" applyAlignment="0" applyProtection="0">
      <alignment vertical="center"/>
    </xf>
    <xf numFmtId="0" fontId="12" fillId="5" borderId="0" applyNumberFormat="0" applyBorder="0" applyAlignment="0" applyProtection="0">
      <alignment vertical="center"/>
    </xf>
    <xf numFmtId="0" fontId="18" fillId="16" borderId="0" applyNumberFormat="0" applyBorder="0" applyAlignment="0" applyProtection="0">
      <alignment vertical="center"/>
    </xf>
    <xf numFmtId="0" fontId="11" fillId="21" borderId="0" applyNumberFormat="0" applyBorder="0" applyAlignment="0" applyProtection="0">
      <alignment vertical="center"/>
    </xf>
    <xf numFmtId="0" fontId="10" fillId="14" borderId="0" applyNumberFormat="0" applyBorder="0" applyAlignment="0" applyProtection="0">
      <alignment vertical="center"/>
    </xf>
    <xf numFmtId="0" fontId="11" fillId="22" borderId="0" applyNumberFormat="0" applyBorder="0" applyAlignment="0" applyProtection="0">
      <alignment vertical="center"/>
    </xf>
    <xf numFmtId="0" fontId="11" fillId="27" borderId="0" applyNumberFormat="0" applyBorder="0" applyAlignment="0" applyProtection="0">
      <alignment vertical="center"/>
    </xf>
    <xf numFmtId="0" fontId="11" fillId="12" borderId="0" applyNumberFormat="0" applyBorder="0" applyAlignment="0" applyProtection="0">
      <alignment vertical="center"/>
    </xf>
    <xf numFmtId="0" fontId="11" fillId="24" borderId="0" applyNumberFormat="0" applyBorder="0" applyAlignment="0" applyProtection="0">
      <alignment vertical="center"/>
    </xf>
    <xf numFmtId="0" fontId="10" fillId="30" borderId="0" applyNumberFormat="0" applyBorder="0" applyAlignment="0" applyProtection="0">
      <alignment vertical="center"/>
    </xf>
    <xf numFmtId="0" fontId="10" fillId="23" borderId="0" applyNumberFormat="0" applyBorder="0" applyAlignment="0" applyProtection="0">
      <alignment vertical="center"/>
    </xf>
    <xf numFmtId="0" fontId="11" fillId="31" borderId="0" applyNumberFormat="0" applyBorder="0" applyAlignment="0" applyProtection="0">
      <alignment vertical="center"/>
    </xf>
    <xf numFmtId="0" fontId="11" fillId="29" borderId="0" applyNumberFormat="0" applyBorder="0" applyAlignment="0" applyProtection="0">
      <alignment vertical="center"/>
    </xf>
    <xf numFmtId="0" fontId="10" fillId="20" borderId="0" applyNumberFormat="0" applyBorder="0" applyAlignment="0" applyProtection="0">
      <alignment vertical="center"/>
    </xf>
    <xf numFmtId="0" fontId="11" fillId="32" borderId="0" applyNumberFormat="0" applyBorder="0" applyAlignment="0" applyProtection="0">
      <alignment vertical="center"/>
    </xf>
    <xf numFmtId="0" fontId="10" fillId="28" borderId="0" applyNumberFormat="0" applyBorder="0" applyAlignment="0" applyProtection="0">
      <alignment vertical="center"/>
    </xf>
    <xf numFmtId="0" fontId="10" fillId="9" borderId="0" applyNumberFormat="0" applyBorder="0" applyAlignment="0" applyProtection="0">
      <alignment vertical="center"/>
    </xf>
    <xf numFmtId="0" fontId="11" fillId="11" borderId="0" applyNumberFormat="0" applyBorder="0" applyAlignment="0" applyProtection="0">
      <alignment vertical="center"/>
    </xf>
    <xf numFmtId="0" fontId="10" fillId="19" borderId="0" applyNumberFormat="0" applyBorder="0" applyAlignment="0" applyProtection="0">
      <alignment vertical="center"/>
    </xf>
    <xf numFmtId="0" fontId="27" fillId="0" borderId="0">
      <alignment vertical="center"/>
    </xf>
  </cellStyleXfs>
  <cellXfs count="35">
    <xf numFmtId="0" fontId="0" fillId="0" borderId="0" xfId="0">
      <alignment vertical="center"/>
    </xf>
    <xf numFmtId="0" fontId="0" fillId="0" borderId="0" xfId="0" applyFill="1">
      <alignment vertical="center"/>
    </xf>
    <xf numFmtId="0" fontId="0" fillId="0" borderId="0" xfId="0" applyAlignment="1">
      <alignment horizontal="center" vertical="center" wrapText="1"/>
    </xf>
    <xf numFmtId="176" fontId="0" fillId="0" borderId="0" xfId="0" applyNumberFormat="1" applyAlignment="1">
      <alignment horizontal="center" vertical="center" wrapText="1"/>
    </xf>
    <xf numFmtId="10" fontId="0" fillId="0" borderId="0" xfId="0" applyNumberFormat="1" applyAlignment="1">
      <alignment horizontal="center" vertical="center" wrapText="1"/>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5" xfId="49" applyFont="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5" xfId="49"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5" xfId="49" applyFont="1" applyBorder="1" applyAlignment="1">
      <alignment horizontal="left" vertical="center" wrapText="1"/>
    </xf>
    <xf numFmtId="0" fontId="5" fillId="0" borderId="5" xfId="49" applyFont="1" applyBorder="1" applyAlignment="1">
      <alignment vertical="center" wrapText="1"/>
    </xf>
    <xf numFmtId="0" fontId="5" fillId="0" borderId="6" xfId="49" applyFont="1" applyBorder="1" applyAlignment="1">
      <alignment horizontal="center" vertical="center" wrapText="1"/>
    </xf>
    <xf numFmtId="0" fontId="5" fillId="0" borderId="1" xfId="49" applyFont="1" applyBorder="1" applyAlignment="1">
      <alignment horizontal="center" vertical="center" wrapText="1"/>
    </xf>
    <xf numFmtId="0" fontId="0" fillId="0" borderId="0" xfId="0" applyAlignment="1">
      <alignment vertical="center"/>
    </xf>
    <xf numFmtId="0" fontId="0" fillId="0" borderId="0" xfId="0" applyAlignment="1">
      <alignment horizontal="left" vertical="center"/>
    </xf>
    <xf numFmtId="176"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176" fontId="3" fillId="0" borderId="1" xfId="0" applyNumberFormat="1" applyFont="1" applyFill="1" applyBorder="1" applyAlignment="1" applyProtection="1">
      <alignment horizontal="center" vertical="center" wrapText="1"/>
    </xf>
    <xf numFmtId="176" fontId="2" fillId="0" borderId="1" xfId="0" applyNumberFormat="1"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176" fontId="7" fillId="0" borderId="1" xfId="0" applyNumberFormat="1" applyFont="1" applyBorder="1" applyAlignment="1">
      <alignment horizontal="center" vertical="center" wrapText="1"/>
    </xf>
    <xf numFmtId="10" fontId="4" fillId="0" borderId="1" xfId="11" applyNumberFormat="1" applyFont="1" applyFill="1" applyBorder="1" applyAlignment="1">
      <alignment horizontal="center" vertical="center" wrapText="1"/>
    </xf>
    <xf numFmtId="0" fontId="0" fillId="0" borderId="7" xfId="0" applyNumberFormat="1" applyBorder="1" applyAlignment="1">
      <alignment horizontal="center" vertical="center" wrapText="1"/>
    </xf>
    <xf numFmtId="176" fontId="5" fillId="0" borderId="5" xfId="49" applyNumberFormat="1" applyFont="1" applyBorder="1" applyAlignment="1">
      <alignment horizontal="center" vertical="center" wrapText="1"/>
    </xf>
    <xf numFmtId="176" fontId="4" fillId="0" borderId="8" xfId="0" applyNumberFormat="1" applyFont="1" applyFill="1" applyBorder="1" applyAlignment="1">
      <alignment horizontal="center" vertical="center" wrapText="1"/>
    </xf>
    <xf numFmtId="10" fontId="4" fillId="0" borderId="8" xfId="11" applyNumberFormat="1" applyFont="1" applyFill="1" applyBorder="1" applyAlignment="1">
      <alignment horizontal="center" vertical="center" wrapText="1"/>
    </xf>
    <xf numFmtId="0" fontId="4" fillId="0" borderId="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3"/>
  <sheetViews>
    <sheetView tabSelected="1" view="pageBreakPreview" zoomScale="70" zoomScaleNormal="100" topLeftCell="A10" workbookViewId="0">
      <selection activeCell="J16" sqref="J16"/>
    </sheetView>
  </sheetViews>
  <sheetFormatPr defaultColWidth="9" defaultRowHeight="14.25"/>
  <cols>
    <col min="1" max="1" width="33" style="2" customWidth="1"/>
    <col min="2" max="2" width="9" style="2"/>
    <col min="3" max="3" width="10.375" style="2" customWidth="1"/>
    <col min="4" max="5" width="9" style="2"/>
    <col min="6" max="6" width="10.125" style="2"/>
    <col min="7" max="7" width="15.25" style="2" customWidth="1"/>
    <col min="8" max="8" width="37.6083333333333" style="2" customWidth="1"/>
    <col min="9" max="9" width="18.75" style="3" customWidth="1"/>
    <col min="10" max="10" width="11.5" style="3" customWidth="1"/>
    <col min="11" max="11" width="17.3166666666667" style="3" customWidth="1"/>
    <col min="12" max="12" width="17.1416666666667" style="3" customWidth="1"/>
    <col min="13" max="13" width="12.625" style="4" customWidth="1"/>
    <col min="14" max="14" width="12.375" style="2" customWidth="1"/>
    <col min="15" max="15" width="12.5" style="2" customWidth="1"/>
    <col min="16" max="16" width="10.625" style="2" customWidth="1"/>
    <col min="17" max="17" width="34.75" style="2" customWidth="1"/>
  </cols>
  <sheetData>
    <row r="1" ht="22.5" spans="1:17">
      <c r="A1" s="5" t="s">
        <v>0</v>
      </c>
      <c r="B1" s="5"/>
      <c r="C1" s="5"/>
      <c r="D1" s="5"/>
      <c r="E1" s="5"/>
      <c r="F1" s="5"/>
      <c r="G1" s="5"/>
      <c r="H1" s="5"/>
      <c r="I1" s="22"/>
      <c r="J1" s="22"/>
      <c r="K1" s="22"/>
      <c r="L1" s="22"/>
      <c r="M1" s="23"/>
      <c r="N1" s="5"/>
      <c r="O1" s="5"/>
      <c r="P1" s="5"/>
      <c r="Q1" s="5"/>
    </row>
    <row r="3" spans="1:2">
      <c r="A3" s="2" t="s">
        <v>1</v>
      </c>
      <c r="B3" s="2" t="s">
        <v>2</v>
      </c>
    </row>
    <row r="4" s="1" customFormat="1" ht="45" customHeight="1" spans="1:17">
      <c r="A4" s="6" t="s">
        <v>3</v>
      </c>
      <c r="B4" s="7" t="s">
        <v>4</v>
      </c>
      <c r="C4" s="7" t="s">
        <v>5</v>
      </c>
      <c r="D4" s="7" t="s">
        <v>6</v>
      </c>
      <c r="E4" s="7"/>
      <c r="F4" s="7" t="s">
        <v>7</v>
      </c>
      <c r="G4" s="7"/>
      <c r="H4" s="7" t="s">
        <v>8</v>
      </c>
      <c r="I4" s="24" t="s">
        <v>9</v>
      </c>
      <c r="J4" s="24" t="s">
        <v>10</v>
      </c>
      <c r="K4" s="25" t="s">
        <v>11</v>
      </c>
      <c r="L4" s="24" t="s">
        <v>12</v>
      </c>
      <c r="M4" s="26" t="s">
        <v>13</v>
      </c>
      <c r="N4" s="6" t="s">
        <v>14</v>
      </c>
      <c r="O4" s="6"/>
      <c r="P4" s="6"/>
      <c r="Q4" s="6" t="s">
        <v>15</v>
      </c>
    </row>
    <row r="5" s="1" customFormat="1" ht="39" customHeight="1" spans="1:17">
      <c r="A5" s="6"/>
      <c r="B5" s="7"/>
      <c r="C5" s="7"/>
      <c r="D5" s="7" t="s">
        <v>16</v>
      </c>
      <c r="E5" s="7" t="s">
        <v>17</v>
      </c>
      <c r="F5" s="7" t="s">
        <v>16</v>
      </c>
      <c r="G5" s="7" t="s">
        <v>17</v>
      </c>
      <c r="H5" s="7"/>
      <c r="I5" s="24"/>
      <c r="J5" s="27"/>
      <c r="K5" s="25"/>
      <c r="L5" s="27"/>
      <c r="M5" s="26"/>
      <c r="N5" s="6" t="s">
        <v>18</v>
      </c>
      <c r="O5" s="6" t="s">
        <v>19</v>
      </c>
      <c r="P5" s="6" t="s">
        <v>20</v>
      </c>
      <c r="Q5" s="6"/>
    </row>
    <row r="6" ht="27" customHeight="1" spans="1:17">
      <c r="A6" s="8" t="s">
        <v>21</v>
      </c>
      <c r="B6" s="9"/>
      <c r="C6" s="9"/>
      <c r="D6" s="9"/>
      <c r="E6" s="9"/>
      <c r="F6" s="9"/>
      <c r="G6" s="9"/>
      <c r="H6" s="10"/>
      <c r="I6" s="28">
        <f>SUM(I7:I39)</f>
        <v>4432499.15</v>
      </c>
      <c r="J6" s="28">
        <f>SUM(J7:J39)</f>
        <v>0</v>
      </c>
      <c r="K6" s="28">
        <f>SUM(K7:K39)</f>
        <v>700000</v>
      </c>
      <c r="L6" s="28">
        <f>SUM(L7:L39)</f>
        <v>3732499.15</v>
      </c>
      <c r="M6" s="29">
        <f t="shared" ref="M6:M11" si="0">K6/I6</f>
        <v>0.157924452168254</v>
      </c>
      <c r="N6" s="30"/>
      <c r="O6" s="30"/>
      <c r="P6" s="30"/>
      <c r="Q6" s="30"/>
    </row>
    <row r="7" ht="36" customHeight="1" spans="1:17">
      <c r="A7" s="11" t="s">
        <v>22</v>
      </c>
      <c r="B7" s="11" t="s">
        <v>23</v>
      </c>
      <c r="C7" s="11" t="s">
        <v>24</v>
      </c>
      <c r="D7" s="12" t="s">
        <v>25</v>
      </c>
      <c r="E7" s="12" t="s">
        <v>26</v>
      </c>
      <c r="F7" s="11">
        <v>30201</v>
      </c>
      <c r="G7" s="11" t="s">
        <v>27</v>
      </c>
      <c r="H7" s="11" t="s">
        <v>28</v>
      </c>
      <c r="I7" s="13">
        <v>29410</v>
      </c>
      <c r="J7" s="13">
        <v>0</v>
      </c>
      <c r="K7" s="13">
        <v>0</v>
      </c>
      <c r="L7" s="13">
        <f>I7-K7</f>
        <v>29410</v>
      </c>
      <c r="M7" s="29">
        <f t="shared" si="0"/>
        <v>0</v>
      </c>
      <c r="N7" s="11" t="s">
        <v>29</v>
      </c>
      <c r="O7" s="11" t="s">
        <v>29</v>
      </c>
      <c r="P7" s="11" t="s">
        <v>29</v>
      </c>
      <c r="Q7" s="11" t="s">
        <v>30</v>
      </c>
    </row>
    <row r="8" ht="36" customHeight="1" spans="1:17">
      <c r="A8" s="11" t="s">
        <v>22</v>
      </c>
      <c r="B8" s="11" t="s">
        <v>23</v>
      </c>
      <c r="C8" s="11" t="s">
        <v>24</v>
      </c>
      <c r="D8" s="12" t="s">
        <v>25</v>
      </c>
      <c r="E8" s="12" t="s">
        <v>26</v>
      </c>
      <c r="F8" s="11">
        <v>31002</v>
      </c>
      <c r="G8" s="11" t="s">
        <v>31</v>
      </c>
      <c r="H8" s="11" t="s">
        <v>32</v>
      </c>
      <c r="I8" s="13">
        <v>60000</v>
      </c>
      <c r="J8" s="13">
        <v>0</v>
      </c>
      <c r="K8" s="13">
        <v>0</v>
      </c>
      <c r="L8" s="13">
        <f t="shared" ref="L8:L47" si="1">I8-K8</f>
        <v>60000</v>
      </c>
      <c r="M8" s="29">
        <f t="shared" si="0"/>
        <v>0</v>
      </c>
      <c r="N8" s="11" t="s">
        <v>29</v>
      </c>
      <c r="O8" s="11" t="s">
        <v>29</v>
      </c>
      <c r="P8" s="11" t="s">
        <v>29</v>
      </c>
      <c r="Q8" s="11" t="s">
        <v>30</v>
      </c>
    </row>
    <row r="9" ht="36" customHeight="1" spans="1:17">
      <c r="A9" s="11" t="s">
        <v>33</v>
      </c>
      <c r="B9" s="11" t="s">
        <v>23</v>
      </c>
      <c r="C9" s="11" t="s">
        <v>24</v>
      </c>
      <c r="D9" s="12" t="s">
        <v>34</v>
      </c>
      <c r="E9" s="12" t="s">
        <v>35</v>
      </c>
      <c r="F9" s="11">
        <v>30211</v>
      </c>
      <c r="G9" s="11" t="s">
        <v>36</v>
      </c>
      <c r="H9" s="11" t="s">
        <v>37</v>
      </c>
      <c r="I9" s="13">
        <v>130590</v>
      </c>
      <c r="J9" s="13">
        <v>0</v>
      </c>
      <c r="K9" s="13">
        <v>0</v>
      </c>
      <c r="L9" s="13">
        <f t="shared" si="1"/>
        <v>130590</v>
      </c>
      <c r="M9" s="29">
        <f t="shared" si="0"/>
        <v>0</v>
      </c>
      <c r="N9" s="11" t="s">
        <v>29</v>
      </c>
      <c r="O9" s="11" t="s">
        <v>29</v>
      </c>
      <c r="P9" s="11" t="s">
        <v>29</v>
      </c>
      <c r="Q9" s="11" t="s">
        <v>30</v>
      </c>
    </row>
    <row r="10" ht="37.5" spans="1:17">
      <c r="A10" s="11" t="s">
        <v>38</v>
      </c>
      <c r="B10" s="11" t="s">
        <v>23</v>
      </c>
      <c r="C10" s="11" t="s">
        <v>24</v>
      </c>
      <c r="D10" s="12" t="s">
        <v>39</v>
      </c>
      <c r="E10" s="12" t="s">
        <v>40</v>
      </c>
      <c r="F10" s="11">
        <v>30217</v>
      </c>
      <c r="G10" s="11" t="s">
        <v>41</v>
      </c>
      <c r="H10" s="11" t="s">
        <v>42</v>
      </c>
      <c r="I10" s="13">
        <v>100000</v>
      </c>
      <c r="J10" s="13">
        <v>0</v>
      </c>
      <c r="K10" s="13">
        <v>0</v>
      </c>
      <c r="L10" s="13">
        <f t="shared" si="1"/>
        <v>100000</v>
      </c>
      <c r="M10" s="29">
        <f t="shared" si="0"/>
        <v>0</v>
      </c>
      <c r="N10" s="11" t="s">
        <v>29</v>
      </c>
      <c r="O10" s="11" t="s">
        <v>29</v>
      </c>
      <c r="P10" s="11" t="s">
        <v>29</v>
      </c>
      <c r="Q10" s="11" t="s">
        <v>30</v>
      </c>
    </row>
    <row r="11" ht="36" customHeight="1" spans="1:17">
      <c r="A11" s="11" t="s">
        <v>43</v>
      </c>
      <c r="B11" s="11" t="s">
        <v>23</v>
      </c>
      <c r="C11" s="11" t="s">
        <v>24</v>
      </c>
      <c r="D11" s="12" t="s">
        <v>34</v>
      </c>
      <c r="E11" s="12" t="s">
        <v>35</v>
      </c>
      <c r="F11" s="11">
        <v>30226</v>
      </c>
      <c r="G11" s="11" t="s">
        <v>44</v>
      </c>
      <c r="H11" s="11" t="s">
        <v>45</v>
      </c>
      <c r="I11" s="13">
        <v>490000</v>
      </c>
      <c r="J11" s="13">
        <v>0</v>
      </c>
      <c r="K11" s="13">
        <v>0</v>
      </c>
      <c r="L11" s="13">
        <f t="shared" si="1"/>
        <v>490000</v>
      </c>
      <c r="M11" s="29">
        <f t="shared" si="0"/>
        <v>0</v>
      </c>
      <c r="N11" s="11" t="s">
        <v>29</v>
      </c>
      <c r="O11" s="11" t="s">
        <v>29</v>
      </c>
      <c r="P11" s="11" t="s">
        <v>29</v>
      </c>
      <c r="Q11" s="11" t="s">
        <v>30</v>
      </c>
    </row>
    <row r="12" ht="36" customHeight="1" spans="1:17">
      <c r="A12" s="11" t="s">
        <v>46</v>
      </c>
      <c r="B12" s="11" t="s">
        <v>23</v>
      </c>
      <c r="C12" s="11" t="s">
        <v>24</v>
      </c>
      <c r="D12" s="12" t="s">
        <v>34</v>
      </c>
      <c r="E12" s="12" t="s">
        <v>35</v>
      </c>
      <c r="F12" s="11">
        <v>30216</v>
      </c>
      <c r="G12" s="11" t="s">
        <v>47</v>
      </c>
      <c r="H12" s="11" t="s">
        <v>48</v>
      </c>
      <c r="I12" s="13">
        <v>340000</v>
      </c>
      <c r="J12" s="13">
        <v>0</v>
      </c>
      <c r="K12" s="13">
        <v>0</v>
      </c>
      <c r="L12" s="13">
        <f t="shared" si="1"/>
        <v>340000</v>
      </c>
      <c r="M12" s="29">
        <f t="shared" ref="M12:M46" si="2">K12/I12</f>
        <v>0</v>
      </c>
      <c r="N12" s="11" t="s">
        <v>29</v>
      </c>
      <c r="O12" s="11" t="s">
        <v>29</v>
      </c>
      <c r="P12" s="11" t="s">
        <v>29</v>
      </c>
      <c r="Q12" s="11" t="s">
        <v>30</v>
      </c>
    </row>
    <row r="13" ht="36" customHeight="1" spans="1:17">
      <c r="A13" s="11" t="s">
        <v>49</v>
      </c>
      <c r="B13" s="11" t="s">
        <v>23</v>
      </c>
      <c r="C13" s="11" t="s">
        <v>24</v>
      </c>
      <c r="D13" s="12" t="s">
        <v>39</v>
      </c>
      <c r="E13" s="12" t="s">
        <v>40</v>
      </c>
      <c r="F13" s="11">
        <v>30201</v>
      </c>
      <c r="G13" s="11" t="s">
        <v>27</v>
      </c>
      <c r="H13" s="11" t="s">
        <v>50</v>
      </c>
      <c r="I13" s="13">
        <v>154590</v>
      </c>
      <c r="J13" s="13">
        <v>0</v>
      </c>
      <c r="K13" s="13">
        <v>0</v>
      </c>
      <c r="L13" s="13">
        <f t="shared" si="1"/>
        <v>154590</v>
      </c>
      <c r="M13" s="29">
        <f t="shared" si="2"/>
        <v>0</v>
      </c>
      <c r="N13" s="11" t="s">
        <v>29</v>
      </c>
      <c r="O13" s="11" t="s">
        <v>29</v>
      </c>
      <c r="P13" s="11" t="s">
        <v>29</v>
      </c>
      <c r="Q13" s="11" t="s">
        <v>30</v>
      </c>
    </row>
    <row r="14" ht="36" customHeight="1" spans="1:17">
      <c r="A14" s="11" t="s">
        <v>51</v>
      </c>
      <c r="B14" s="11" t="s">
        <v>23</v>
      </c>
      <c r="C14" s="11" t="s">
        <v>24</v>
      </c>
      <c r="D14" s="12" t="s">
        <v>52</v>
      </c>
      <c r="E14" s="12" t="s">
        <v>53</v>
      </c>
      <c r="F14" s="11">
        <v>30201</v>
      </c>
      <c r="G14" s="11" t="s">
        <v>27</v>
      </c>
      <c r="H14" s="11" t="s">
        <v>54</v>
      </c>
      <c r="I14" s="13">
        <v>90000</v>
      </c>
      <c r="J14" s="13">
        <v>0</v>
      </c>
      <c r="K14" s="13">
        <v>0</v>
      </c>
      <c r="L14" s="13">
        <f t="shared" si="1"/>
        <v>90000</v>
      </c>
      <c r="M14" s="29">
        <f t="shared" si="2"/>
        <v>0</v>
      </c>
      <c r="N14" s="11" t="s">
        <v>29</v>
      </c>
      <c r="O14" s="11" t="s">
        <v>29</v>
      </c>
      <c r="P14" s="11" t="s">
        <v>29</v>
      </c>
      <c r="Q14" s="11" t="s">
        <v>30</v>
      </c>
    </row>
    <row r="15" ht="36" customHeight="1" spans="1:17">
      <c r="A15" s="11" t="s">
        <v>55</v>
      </c>
      <c r="B15" s="11" t="s">
        <v>23</v>
      </c>
      <c r="C15" s="11" t="s">
        <v>24</v>
      </c>
      <c r="D15" s="13" t="s">
        <v>39</v>
      </c>
      <c r="E15" s="13" t="s">
        <v>40</v>
      </c>
      <c r="F15" s="11">
        <v>30202</v>
      </c>
      <c r="G15" s="11" t="s">
        <v>27</v>
      </c>
      <c r="H15" s="11" t="s">
        <v>56</v>
      </c>
      <c r="I15" s="13">
        <v>50000</v>
      </c>
      <c r="J15" s="13">
        <v>0</v>
      </c>
      <c r="K15" s="13">
        <v>0</v>
      </c>
      <c r="L15" s="13">
        <f t="shared" si="1"/>
        <v>50000</v>
      </c>
      <c r="M15" s="29">
        <f t="shared" si="2"/>
        <v>0</v>
      </c>
      <c r="N15" s="11" t="s">
        <v>29</v>
      </c>
      <c r="O15" s="11" t="s">
        <v>29</v>
      </c>
      <c r="P15" s="11" t="s">
        <v>29</v>
      </c>
      <c r="Q15" s="11" t="s">
        <v>30</v>
      </c>
    </row>
    <row r="16" ht="36" customHeight="1" spans="1:17">
      <c r="A16" s="11" t="s">
        <v>55</v>
      </c>
      <c r="B16" s="11" t="s">
        <v>23</v>
      </c>
      <c r="C16" s="11" t="s">
        <v>24</v>
      </c>
      <c r="D16" s="13" t="s">
        <v>39</v>
      </c>
      <c r="E16" s="13" t="s">
        <v>40</v>
      </c>
      <c r="F16" s="11">
        <v>30299</v>
      </c>
      <c r="G16" s="11" t="s">
        <v>57</v>
      </c>
      <c r="H16" s="11" t="s">
        <v>56</v>
      </c>
      <c r="I16" s="13">
        <v>20000</v>
      </c>
      <c r="J16" s="13">
        <v>0</v>
      </c>
      <c r="K16" s="13">
        <v>0</v>
      </c>
      <c r="L16" s="13">
        <f t="shared" si="1"/>
        <v>20000</v>
      </c>
      <c r="M16" s="29">
        <f t="shared" si="2"/>
        <v>0</v>
      </c>
      <c r="N16" s="11" t="s">
        <v>29</v>
      </c>
      <c r="O16" s="11" t="s">
        <v>29</v>
      </c>
      <c r="P16" s="11" t="s">
        <v>29</v>
      </c>
      <c r="Q16" s="11" t="s">
        <v>30</v>
      </c>
    </row>
    <row r="17" ht="36" customHeight="1" spans="1:17">
      <c r="A17" s="11" t="s">
        <v>55</v>
      </c>
      <c r="B17" s="11" t="s">
        <v>23</v>
      </c>
      <c r="C17" s="11" t="s">
        <v>24</v>
      </c>
      <c r="D17" s="13" t="s">
        <v>39</v>
      </c>
      <c r="E17" s="13" t="s">
        <v>40</v>
      </c>
      <c r="F17" s="11">
        <v>30226</v>
      </c>
      <c r="G17" s="11" t="s">
        <v>44</v>
      </c>
      <c r="H17" s="11" t="s">
        <v>58</v>
      </c>
      <c r="I17" s="13">
        <v>30000</v>
      </c>
      <c r="J17" s="13">
        <v>0</v>
      </c>
      <c r="K17" s="13">
        <v>0</v>
      </c>
      <c r="L17" s="13">
        <f t="shared" si="1"/>
        <v>30000</v>
      </c>
      <c r="M17" s="29">
        <f t="shared" si="2"/>
        <v>0</v>
      </c>
      <c r="N17" s="11" t="s">
        <v>29</v>
      </c>
      <c r="O17" s="11" t="s">
        <v>29</v>
      </c>
      <c r="P17" s="11" t="s">
        <v>29</v>
      </c>
      <c r="Q17" s="11" t="s">
        <v>30</v>
      </c>
    </row>
    <row r="18" ht="36" customHeight="1" spans="1:17">
      <c r="A18" s="11" t="s">
        <v>59</v>
      </c>
      <c r="B18" s="11" t="s">
        <v>23</v>
      </c>
      <c r="C18" s="11" t="s">
        <v>24</v>
      </c>
      <c r="D18" s="11" t="s">
        <v>25</v>
      </c>
      <c r="E18" s="11" t="s">
        <v>26</v>
      </c>
      <c r="F18" s="11">
        <v>30217</v>
      </c>
      <c r="G18" s="11" t="s">
        <v>41</v>
      </c>
      <c r="H18" s="11" t="s">
        <v>60</v>
      </c>
      <c r="I18" s="13">
        <v>70000</v>
      </c>
      <c r="J18" s="13">
        <v>0</v>
      </c>
      <c r="K18" s="13">
        <v>0</v>
      </c>
      <c r="L18" s="13">
        <f t="shared" si="1"/>
        <v>70000</v>
      </c>
      <c r="M18" s="29">
        <f t="shared" si="2"/>
        <v>0</v>
      </c>
      <c r="N18" s="11" t="s">
        <v>29</v>
      </c>
      <c r="O18" s="11" t="s">
        <v>29</v>
      </c>
      <c r="P18" s="11" t="s">
        <v>29</v>
      </c>
      <c r="Q18" s="11" t="s">
        <v>30</v>
      </c>
    </row>
    <row r="19" ht="36" customHeight="1" spans="1:17">
      <c r="A19" s="11" t="s">
        <v>59</v>
      </c>
      <c r="B19" s="11" t="s">
        <v>23</v>
      </c>
      <c r="C19" s="11" t="s">
        <v>24</v>
      </c>
      <c r="D19" s="11" t="s">
        <v>25</v>
      </c>
      <c r="E19" s="11" t="s">
        <v>26</v>
      </c>
      <c r="F19" s="11">
        <v>30201</v>
      </c>
      <c r="G19" s="11" t="s">
        <v>27</v>
      </c>
      <c r="H19" s="11" t="s">
        <v>61</v>
      </c>
      <c r="I19" s="13">
        <v>50000</v>
      </c>
      <c r="J19" s="13">
        <v>0</v>
      </c>
      <c r="K19" s="13">
        <v>0</v>
      </c>
      <c r="L19" s="13">
        <f t="shared" si="1"/>
        <v>50000</v>
      </c>
      <c r="M19" s="29">
        <f t="shared" si="2"/>
        <v>0</v>
      </c>
      <c r="N19" s="11" t="s">
        <v>29</v>
      </c>
      <c r="O19" s="11" t="s">
        <v>29</v>
      </c>
      <c r="P19" s="11" t="s">
        <v>29</v>
      </c>
      <c r="Q19" s="11" t="s">
        <v>30</v>
      </c>
    </row>
    <row r="20" ht="36" customHeight="1" spans="1:17">
      <c r="A20" s="11" t="s">
        <v>59</v>
      </c>
      <c r="B20" s="11" t="s">
        <v>23</v>
      </c>
      <c r="C20" s="11" t="s">
        <v>24</v>
      </c>
      <c r="D20" s="11" t="s">
        <v>25</v>
      </c>
      <c r="E20" s="11" t="s">
        <v>26</v>
      </c>
      <c r="F20" s="11">
        <v>30211</v>
      </c>
      <c r="G20" s="11" t="s">
        <v>36</v>
      </c>
      <c r="H20" s="11" t="s">
        <v>62</v>
      </c>
      <c r="I20" s="13">
        <v>39410</v>
      </c>
      <c r="J20" s="13">
        <v>0</v>
      </c>
      <c r="K20" s="13">
        <v>0</v>
      </c>
      <c r="L20" s="13">
        <f t="shared" si="1"/>
        <v>39410</v>
      </c>
      <c r="M20" s="29">
        <f t="shared" si="2"/>
        <v>0</v>
      </c>
      <c r="N20" s="11" t="s">
        <v>29</v>
      </c>
      <c r="O20" s="11" t="s">
        <v>29</v>
      </c>
      <c r="P20" s="11" t="s">
        <v>29</v>
      </c>
      <c r="Q20" s="11" t="s">
        <v>30</v>
      </c>
    </row>
    <row r="21" ht="36" customHeight="1" spans="1:17">
      <c r="A21" s="11" t="s">
        <v>59</v>
      </c>
      <c r="B21" s="11" t="s">
        <v>23</v>
      </c>
      <c r="C21" s="11" t="s">
        <v>24</v>
      </c>
      <c r="D21" s="11" t="s">
        <v>25</v>
      </c>
      <c r="E21" s="11" t="s">
        <v>26</v>
      </c>
      <c r="F21" s="11">
        <v>30231</v>
      </c>
      <c r="G21" s="11" t="s">
        <v>63</v>
      </c>
      <c r="H21" s="11" t="s">
        <v>64</v>
      </c>
      <c r="I21" s="13">
        <v>80000</v>
      </c>
      <c r="J21" s="13">
        <v>0</v>
      </c>
      <c r="K21" s="13">
        <v>0</v>
      </c>
      <c r="L21" s="13">
        <f t="shared" si="1"/>
        <v>80000</v>
      </c>
      <c r="M21" s="29">
        <f t="shared" si="2"/>
        <v>0</v>
      </c>
      <c r="N21" s="11" t="s">
        <v>29</v>
      </c>
      <c r="O21" s="11" t="s">
        <v>29</v>
      </c>
      <c r="P21" s="11" t="s">
        <v>29</v>
      </c>
      <c r="Q21" s="11" t="s">
        <v>30</v>
      </c>
    </row>
    <row r="22" ht="36" customHeight="1" spans="1:17">
      <c r="A22" s="11" t="s">
        <v>59</v>
      </c>
      <c r="B22" s="11" t="s">
        <v>23</v>
      </c>
      <c r="C22" s="11" t="s">
        <v>24</v>
      </c>
      <c r="D22" s="11" t="s">
        <v>25</v>
      </c>
      <c r="E22" s="11" t="s">
        <v>26</v>
      </c>
      <c r="F22" s="11">
        <v>30299</v>
      </c>
      <c r="G22" s="11" t="s">
        <v>57</v>
      </c>
      <c r="H22" s="11" t="s">
        <v>61</v>
      </c>
      <c r="I22" s="13">
        <v>30000</v>
      </c>
      <c r="J22" s="13">
        <v>0</v>
      </c>
      <c r="K22" s="13">
        <v>0</v>
      </c>
      <c r="L22" s="13">
        <f t="shared" si="1"/>
        <v>30000</v>
      </c>
      <c r="M22" s="29">
        <f t="shared" si="2"/>
        <v>0</v>
      </c>
      <c r="N22" s="11" t="s">
        <v>29</v>
      </c>
      <c r="O22" s="11" t="s">
        <v>29</v>
      </c>
      <c r="P22" s="11" t="s">
        <v>29</v>
      </c>
      <c r="Q22" s="11" t="s">
        <v>30</v>
      </c>
    </row>
    <row r="23" ht="36" customHeight="1" spans="1:17">
      <c r="A23" s="11" t="s">
        <v>59</v>
      </c>
      <c r="B23" s="11" t="s">
        <v>23</v>
      </c>
      <c r="C23" s="11" t="s">
        <v>24</v>
      </c>
      <c r="D23" s="11" t="s">
        <v>25</v>
      </c>
      <c r="E23" s="11" t="s">
        <v>26</v>
      </c>
      <c r="F23" s="11">
        <v>30202</v>
      </c>
      <c r="G23" s="11" t="s">
        <v>65</v>
      </c>
      <c r="H23" s="11" t="s">
        <v>66</v>
      </c>
      <c r="I23" s="13">
        <v>40000</v>
      </c>
      <c r="J23" s="13">
        <v>0</v>
      </c>
      <c r="K23" s="13">
        <v>0</v>
      </c>
      <c r="L23" s="13">
        <f t="shared" si="1"/>
        <v>40000</v>
      </c>
      <c r="M23" s="29">
        <f t="shared" si="2"/>
        <v>0</v>
      </c>
      <c r="N23" s="11" t="s">
        <v>29</v>
      </c>
      <c r="O23" s="11" t="s">
        <v>29</v>
      </c>
      <c r="P23" s="11" t="s">
        <v>29</v>
      </c>
      <c r="Q23" s="11" t="s">
        <v>30</v>
      </c>
    </row>
    <row r="24" ht="36" customHeight="1" spans="1:17">
      <c r="A24" s="11" t="s">
        <v>59</v>
      </c>
      <c r="B24" s="11" t="s">
        <v>23</v>
      </c>
      <c r="C24" s="11" t="s">
        <v>24</v>
      </c>
      <c r="D24" s="11" t="s">
        <v>25</v>
      </c>
      <c r="E24" s="11" t="s">
        <v>26</v>
      </c>
      <c r="F24" s="11">
        <v>30239</v>
      </c>
      <c r="G24" s="11" t="s">
        <v>67</v>
      </c>
      <c r="H24" s="11" t="s">
        <v>68</v>
      </c>
      <c r="I24" s="13">
        <v>20000</v>
      </c>
      <c r="J24" s="13">
        <v>0</v>
      </c>
      <c r="K24" s="13">
        <v>0</v>
      </c>
      <c r="L24" s="13">
        <f t="shared" si="1"/>
        <v>20000</v>
      </c>
      <c r="M24" s="29">
        <f t="shared" si="2"/>
        <v>0</v>
      </c>
      <c r="N24" s="11" t="s">
        <v>29</v>
      </c>
      <c r="O24" s="11" t="s">
        <v>29</v>
      </c>
      <c r="P24" s="11" t="s">
        <v>29</v>
      </c>
      <c r="Q24" s="11" t="s">
        <v>30</v>
      </c>
    </row>
    <row r="25" ht="36" customHeight="1" spans="1:17">
      <c r="A25" s="11" t="s">
        <v>69</v>
      </c>
      <c r="B25" s="11" t="s">
        <v>23</v>
      </c>
      <c r="C25" s="11" t="s">
        <v>24</v>
      </c>
      <c r="D25" s="14" t="s">
        <v>34</v>
      </c>
      <c r="E25" s="14" t="s">
        <v>35</v>
      </c>
      <c r="F25" s="11">
        <v>30202</v>
      </c>
      <c r="G25" s="11" t="s">
        <v>65</v>
      </c>
      <c r="H25" s="11" t="s">
        <v>70</v>
      </c>
      <c r="I25" s="13">
        <v>60000</v>
      </c>
      <c r="J25" s="13">
        <v>0</v>
      </c>
      <c r="K25" s="13">
        <v>0</v>
      </c>
      <c r="L25" s="13">
        <f t="shared" si="1"/>
        <v>60000</v>
      </c>
      <c r="M25" s="29">
        <f t="shared" si="2"/>
        <v>0</v>
      </c>
      <c r="N25" s="11" t="s">
        <v>29</v>
      </c>
      <c r="O25" s="11" t="s">
        <v>29</v>
      </c>
      <c r="P25" s="11" t="s">
        <v>29</v>
      </c>
      <c r="Q25" s="11" t="s">
        <v>30</v>
      </c>
    </row>
    <row r="26" ht="36" customHeight="1" spans="1:17">
      <c r="A26" s="11" t="s">
        <v>69</v>
      </c>
      <c r="B26" s="11" t="s">
        <v>23</v>
      </c>
      <c r="C26" s="11" t="s">
        <v>24</v>
      </c>
      <c r="D26" s="14" t="s">
        <v>34</v>
      </c>
      <c r="E26" s="14" t="s">
        <v>35</v>
      </c>
      <c r="F26" s="11">
        <v>30201</v>
      </c>
      <c r="G26" s="11" t="s">
        <v>27</v>
      </c>
      <c r="H26" s="11" t="s">
        <v>71</v>
      </c>
      <c r="I26" s="13">
        <v>860000</v>
      </c>
      <c r="J26" s="13">
        <v>0</v>
      </c>
      <c r="K26" s="13">
        <v>0</v>
      </c>
      <c r="L26" s="13">
        <f t="shared" si="1"/>
        <v>860000</v>
      </c>
      <c r="M26" s="29">
        <f t="shared" si="2"/>
        <v>0</v>
      </c>
      <c r="N26" s="11" t="s">
        <v>29</v>
      </c>
      <c r="O26" s="11" t="s">
        <v>29</v>
      </c>
      <c r="P26" s="11" t="s">
        <v>29</v>
      </c>
      <c r="Q26" s="11" t="s">
        <v>30</v>
      </c>
    </row>
    <row r="27" ht="56.25" spans="1:17">
      <c r="A27" s="11" t="s">
        <v>69</v>
      </c>
      <c r="B27" s="11" t="s">
        <v>23</v>
      </c>
      <c r="C27" s="11" t="s">
        <v>24</v>
      </c>
      <c r="D27" s="14" t="s">
        <v>34</v>
      </c>
      <c r="E27" s="14" t="s">
        <v>35</v>
      </c>
      <c r="F27" s="11">
        <v>30299</v>
      </c>
      <c r="G27" s="11" t="s">
        <v>57</v>
      </c>
      <c r="H27" s="11" t="s">
        <v>72</v>
      </c>
      <c r="I27" s="13">
        <v>50000</v>
      </c>
      <c r="J27" s="13">
        <v>0</v>
      </c>
      <c r="K27" s="13">
        <v>0</v>
      </c>
      <c r="L27" s="13">
        <f t="shared" si="1"/>
        <v>50000</v>
      </c>
      <c r="M27" s="29">
        <f t="shared" si="2"/>
        <v>0</v>
      </c>
      <c r="N27" s="11" t="s">
        <v>29</v>
      </c>
      <c r="O27" s="11" t="s">
        <v>29</v>
      </c>
      <c r="P27" s="11" t="s">
        <v>29</v>
      </c>
      <c r="Q27" s="11" t="s">
        <v>30</v>
      </c>
    </row>
    <row r="28" ht="75" spans="1:17">
      <c r="A28" s="11" t="s">
        <v>69</v>
      </c>
      <c r="B28" s="11" t="s">
        <v>23</v>
      </c>
      <c r="C28" s="11" t="s">
        <v>24</v>
      </c>
      <c r="D28" s="14" t="s">
        <v>34</v>
      </c>
      <c r="E28" s="14" t="s">
        <v>35</v>
      </c>
      <c r="F28" s="11">
        <v>30216</v>
      </c>
      <c r="G28" s="11" t="s">
        <v>47</v>
      </c>
      <c r="H28" s="11" t="s">
        <v>73</v>
      </c>
      <c r="I28" s="13">
        <v>30000</v>
      </c>
      <c r="J28" s="13">
        <v>0</v>
      </c>
      <c r="K28" s="13">
        <v>0</v>
      </c>
      <c r="L28" s="13">
        <f t="shared" si="1"/>
        <v>30000</v>
      </c>
      <c r="M28" s="29">
        <f t="shared" si="2"/>
        <v>0</v>
      </c>
      <c r="N28" s="11" t="s">
        <v>29</v>
      </c>
      <c r="O28" s="11" t="s">
        <v>29</v>
      </c>
      <c r="P28" s="11" t="s">
        <v>29</v>
      </c>
      <c r="Q28" s="11" t="s">
        <v>30</v>
      </c>
    </row>
    <row r="29" ht="36" customHeight="1" spans="1:17">
      <c r="A29" s="11" t="s">
        <v>74</v>
      </c>
      <c r="B29" s="11" t="s">
        <v>23</v>
      </c>
      <c r="C29" s="13" t="s">
        <v>24</v>
      </c>
      <c r="D29" s="13" t="s">
        <v>75</v>
      </c>
      <c r="E29" s="13" t="s">
        <v>76</v>
      </c>
      <c r="F29" s="15">
        <v>30215</v>
      </c>
      <c r="G29" s="13" t="s">
        <v>77</v>
      </c>
      <c r="H29" s="13" t="s">
        <v>78</v>
      </c>
      <c r="I29" s="13">
        <v>300000</v>
      </c>
      <c r="J29" s="13">
        <v>0</v>
      </c>
      <c r="K29" s="13">
        <v>300000</v>
      </c>
      <c r="L29" s="13">
        <f t="shared" si="1"/>
        <v>0</v>
      </c>
      <c r="M29" s="29">
        <f t="shared" si="2"/>
        <v>1</v>
      </c>
      <c r="N29" s="11" t="s">
        <v>29</v>
      </c>
      <c r="O29" s="11" t="s">
        <v>29</v>
      </c>
      <c r="P29" s="11" t="s">
        <v>29</v>
      </c>
      <c r="Q29" s="11" t="s">
        <v>79</v>
      </c>
    </row>
    <row r="30" ht="36" customHeight="1" spans="1:17">
      <c r="A30" s="11" t="s">
        <v>74</v>
      </c>
      <c r="B30" s="11" t="s">
        <v>23</v>
      </c>
      <c r="C30" s="13" t="s">
        <v>24</v>
      </c>
      <c r="D30" s="13" t="s">
        <v>75</v>
      </c>
      <c r="E30" s="13" t="s">
        <v>76</v>
      </c>
      <c r="F30" s="15">
        <v>30215</v>
      </c>
      <c r="G30" s="13" t="s">
        <v>77</v>
      </c>
      <c r="H30" s="13" t="s">
        <v>78</v>
      </c>
      <c r="I30" s="13">
        <v>50000</v>
      </c>
      <c r="J30" s="13">
        <v>0</v>
      </c>
      <c r="K30" s="13">
        <v>50000</v>
      </c>
      <c r="L30" s="13">
        <f t="shared" si="1"/>
        <v>0</v>
      </c>
      <c r="M30" s="29">
        <f t="shared" si="2"/>
        <v>1</v>
      </c>
      <c r="N30" s="11" t="s">
        <v>29</v>
      </c>
      <c r="O30" s="11" t="s">
        <v>29</v>
      </c>
      <c r="P30" s="11" t="s">
        <v>29</v>
      </c>
      <c r="Q30" s="11" t="s">
        <v>79</v>
      </c>
    </row>
    <row r="31" ht="37.5" spans="1:17">
      <c r="A31" s="11" t="s">
        <v>80</v>
      </c>
      <c r="B31" s="11" t="s">
        <v>23</v>
      </c>
      <c r="C31" s="13" t="s">
        <v>24</v>
      </c>
      <c r="D31" s="13" t="s">
        <v>34</v>
      </c>
      <c r="E31" s="13" t="s">
        <v>35</v>
      </c>
      <c r="F31" s="15">
        <v>30201</v>
      </c>
      <c r="G31" s="13" t="s">
        <v>27</v>
      </c>
      <c r="H31" s="13" t="s">
        <v>81</v>
      </c>
      <c r="I31" s="13">
        <v>350000</v>
      </c>
      <c r="J31" s="13">
        <v>0</v>
      </c>
      <c r="K31" s="13">
        <v>350000</v>
      </c>
      <c r="L31" s="13">
        <f t="shared" si="1"/>
        <v>0</v>
      </c>
      <c r="M31" s="29">
        <f t="shared" si="2"/>
        <v>1</v>
      </c>
      <c r="N31" s="11" t="s">
        <v>29</v>
      </c>
      <c r="O31" s="11" t="s">
        <v>29</v>
      </c>
      <c r="P31" s="11" t="s">
        <v>29</v>
      </c>
      <c r="Q31" s="11" t="s">
        <v>79</v>
      </c>
    </row>
    <row r="32" ht="56.25" spans="1:17">
      <c r="A32" s="16" t="s">
        <v>82</v>
      </c>
      <c r="B32" s="11" t="s">
        <v>23</v>
      </c>
      <c r="C32" s="17" t="s">
        <v>83</v>
      </c>
      <c r="D32" s="12" t="s">
        <v>52</v>
      </c>
      <c r="E32" s="12" t="s">
        <v>53</v>
      </c>
      <c r="F32" s="12">
        <v>30201</v>
      </c>
      <c r="G32" s="12" t="s">
        <v>27</v>
      </c>
      <c r="H32" s="12" t="s">
        <v>84</v>
      </c>
      <c r="I32" s="31">
        <v>300000</v>
      </c>
      <c r="J32" s="13">
        <v>0</v>
      </c>
      <c r="K32" s="13">
        <v>0</v>
      </c>
      <c r="L32" s="13">
        <f t="shared" si="1"/>
        <v>300000</v>
      </c>
      <c r="M32" s="29">
        <f t="shared" si="2"/>
        <v>0</v>
      </c>
      <c r="N32" s="11" t="s">
        <v>29</v>
      </c>
      <c r="O32" s="11" t="s">
        <v>29</v>
      </c>
      <c r="P32" s="11" t="s">
        <v>29</v>
      </c>
      <c r="Q32" s="11" t="s">
        <v>30</v>
      </c>
    </row>
    <row r="33" ht="61" customHeight="1" spans="1:17">
      <c r="A33" s="16" t="s">
        <v>85</v>
      </c>
      <c r="B33" s="11" t="s">
        <v>23</v>
      </c>
      <c r="C33" s="17" t="s">
        <v>86</v>
      </c>
      <c r="D33" s="18" t="s">
        <v>34</v>
      </c>
      <c r="E33" s="19" t="s">
        <v>35</v>
      </c>
      <c r="F33" s="15">
        <v>30201</v>
      </c>
      <c r="G33" s="13" t="s">
        <v>27</v>
      </c>
      <c r="H33" s="11" t="s">
        <v>87</v>
      </c>
      <c r="I33" s="13">
        <v>21240</v>
      </c>
      <c r="J33" s="13">
        <v>0</v>
      </c>
      <c r="K33" s="13">
        <v>0</v>
      </c>
      <c r="L33" s="13">
        <f t="shared" si="1"/>
        <v>21240</v>
      </c>
      <c r="M33" s="29">
        <f t="shared" si="2"/>
        <v>0</v>
      </c>
      <c r="N33" s="11" t="s">
        <v>29</v>
      </c>
      <c r="O33" s="11" t="s">
        <v>29</v>
      </c>
      <c r="P33" s="11" t="s">
        <v>29</v>
      </c>
      <c r="Q33" s="11" t="s">
        <v>30</v>
      </c>
    </row>
    <row r="34" ht="56.25" spans="1:17">
      <c r="A34" s="16" t="s">
        <v>88</v>
      </c>
      <c r="B34" s="11" t="s">
        <v>23</v>
      </c>
      <c r="C34" s="17" t="s">
        <v>86</v>
      </c>
      <c r="D34" s="18" t="s">
        <v>39</v>
      </c>
      <c r="E34" s="19" t="s">
        <v>40</v>
      </c>
      <c r="F34" s="15">
        <v>30201</v>
      </c>
      <c r="G34" s="13" t="s">
        <v>27</v>
      </c>
      <c r="H34" s="11" t="s">
        <v>89</v>
      </c>
      <c r="I34" s="13">
        <v>87259.15</v>
      </c>
      <c r="J34" s="13">
        <v>0</v>
      </c>
      <c r="K34" s="13">
        <v>0</v>
      </c>
      <c r="L34" s="13">
        <f t="shared" si="1"/>
        <v>87259.15</v>
      </c>
      <c r="M34" s="29">
        <f t="shared" si="2"/>
        <v>0</v>
      </c>
      <c r="N34" s="11" t="s">
        <v>29</v>
      </c>
      <c r="O34" s="11" t="s">
        <v>29</v>
      </c>
      <c r="P34" s="11" t="s">
        <v>29</v>
      </c>
      <c r="Q34" s="11" t="s">
        <v>30</v>
      </c>
    </row>
    <row r="35" ht="56.25" spans="1:17">
      <c r="A35" s="11" t="s">
        <v>90</v>
      </c>
      <c r="B35" s="11" t="s">
        <v>23</v>
      </c>
      <c r="C35" s="11" t="s">
        <v>86</v>
      </c>
      <c r="D35" s="11" t="s">
        <v>52</v>
      </c>
      <c r="E35" s="11" t="s">
        <v>53</v>
      </c>
      <c r="F35" s="11">
        <v>30299</v>
      </c>
      <c r="G35" s="11" t="s">
        <v>57</v>
      </c>
      <c r="H35" s="11" t="s">
        <v>89</v>
      </c>
      <c r="I35" s="13">
        <v>50000</v>
      </c>
      <c r="J35" s="13">
        <v>0</v>
      </c>
      <c r="K35" s="13">
        <v>0</v>
      </c>
      <c r="L35" s="13">
        <f t="shared" si="1"/>
        <v>50000</v>
      </c>
      <c r="M35" s="29">
        <f t="shared" si="2"/>
        <v>0</v>
      </c>
      <c r="N35" s="11" t="s">
        <v>29</v>
      </c>
      <c r="O35" s="11" t="s">
        <v>29</v>
      </c>
      <c r="P35" s="11" t="s">
        <v>29</v>
      </c>
      <c r="Q35" s="11" t="s">
        <v>30</v>
      </c>
    </row>
    <row r="36" ht="56.25" spans="1:17">
      <c r="A36" s="11" t="s">
        <v>90</v>
      </c>
      <c r="B36" s="11" t="s">
        <v>23</v>
      </c>
      <c r="C36" s="11" t="s">
        <v>86</v>
      </c>
      <c r="D36" s="11" t="s">
        <v>52</v>
      </c>
      <c r="E36" s="11" t="s">
        <v>53</v>
      </c>
      <c r="F36" s="15">
        <v>30201</v>
      </c>
      <c r="G36" s="13" t="s">
        <v>27</v>
      </c>
      <c r="H36" s="11" t="s">
        <v>89</v>
      </c>
      <c r="I36" s="13">
        <v>150000</v>
      </c>
      <c r="J36" s="13">
        <v>0</v>
      </c>
      <c r="K36" s="13">
        <v>0</v>
      </c>
      <c r="L36" s="32">
        <f t="shared" si="1"/>
        <v>150000</v>
      </c>
      <c r="M36" s="33">
        <f t="shared" si="2"/>
        <v>0</v>
      </c>
      <c r="N36" s="34" t="s">
        <v>29</v>
      </c>
      <c r="O36" s="34" t="s">
        <v>29</v>
      </c>
      <c r="P36" s="34" t="s">
        <v>29</v>
      </c>
      <c r="Q36" s="11" t="s">
        <v>30</v>
      </c>
    </row>
    <row r="37" ht="56.25" spans="1:17">
      <c r="A37" s="11" t="s">
        <v>90</v>
      </c>
      <c r="B37" s="11" t="s">
        <v>23</v>
      </c>
      <c r="C37" s="11" t="s">
        <v>86</v>
      </c>
      <c r="D37" s="11" t="s">
        <v>52</v>
      </c>
      <c r="E37" s="11" t="s">
        <v>53</v>
      </c>
      <c r="F37" s="11">
        <v>30211</v>
      </c>
      <c r="G37" s="11" t="s">
        <v>36</v>
      </c>
      <c r="H37" s="11" t="s">
        <v>91</v>
      </c>
      <c r="I37" s="13">
        <v>70000</v>
      </c>
      <c r="J37" s="13">
        <v>0</v>
      </c>
      <c r="K37" s="13">
        <v>0</v>
      </c>
      <c r="L37" s="13">
        <f t="shared" si="1"/>
        <v>70000</v>
      </c>
      <c r="M37" s="29">
        <f t="shared" si="2"/>
        <v>0</v>
      </c>
      <c r="N37" s="11" t="s">
        <v>29</v>
      </c>
      <c r="O37" s="11" t="s">
        <v>29</v>
      </c>
      <c r="P37" s="11" t="s">
        <v>29</v>
      </c>
      <c r="Q37" s="11" t="s">
        <v>30</v>
      </c>
    </row>
    <row r="38" ht="56.25" spans="1:17">
      <c r="A38" s="11" t="s">
        <v>90</v>
      </c>
      <c r="B38" s="11" t="s">
        <v>23</v>
      </c>
      <c r="C38" s="11" t="s">
        <v>86</v>
      </c>
      <c r="D38" s="11" t="s">
        <v>52</v>
      </c>
      <c r="E38" s="11" t="s">
        <v>53</v>
      </c>
      <c r="F38" s="11">
        <v>30216</v>
      </c>
      <c r="G38" s="11" t="s">
        <v>47</v>
      </c>
      <c r="H38" s="11" t="s">
        <v>92</v>
      </c>
      <c r="I38" s="13">
        <v>80000</v>
      </c>
      <c r="J38" s="13">
        <v>0</v>
      </c>
      <c r="K38" s="13">
        <v>0</v>
      </c>
      <c r="L38" s="13">
        <f t="shared" si="1"/>
        <v>80000</v>
      </c>
      <c r="M38" s="29">
        <f t="shared" si="2"/>
        <v>0</v>
      </c>
      <c r="N38" s="11" t="s">
        <v>29</v>
      </c>
      <c r="O38" s="11" t="s">
        <v>29</v>
      </c>
      <c r="P38" s="11" t="s">
        <v>29</v>
      </c>
      <c r="Q38" s="11" t="s">
        <v>30</v>
      </c>
    </row>
    <row r="39" ht="56.25" spans="1:17">
      <c r="A39" s="11" t="s">
        <v>90</v>
      </c>
      <c r="B39" s="11" t="s">
        <v>23</v>
      </c>
      <c r="C39" s="11" t="s">
        <v>86</v>
      </c>
      <c r="D39" s="11" t="s">
        <v>52</v>
      </c>
      <c r="E39" s="11" t="s">
        <v>53</v>
      </c>
      <c r="F39" s="11">
        <v>30217</v>
      </c>
      <c r="G39" s="11" t="s">
        <v>41</v>
      </c>
      <c r="H39" s="11" t="s">
        <v>93</v>
      </c>
      <c r="I39" s="13">
        <v>150000</v>
      </c>
      <c r="J39" s="13">
        <v>0</v>
      </c>
      <c r="K39" s="13">
        <v>0</v>
      </c>
      <c r="L39" s="13">
        <f t="shared" si="1"/>
        <v>150000</v>
      </c>
      <c r="M39" s="29">
        <f t="shared" si="2"/>
        <v>0</v>
      </c>
      <c r="N39" s="11" t="s">
        <v>29</v>
      </c>
      <c r="O39" s="11" t="s">
        <v>29</v>
      </c>
      <c r="P39" s="11" t="s">
        <v>29</v>
      </c>
      <c r="Q39" s="11" t="s">
        <v>30</v>
      </c>
    </row>
    <row r="41" spans="1:1">
      <c r="A41" s="20" t="s">
        <v>94</v>
      </c>
    </row>
    <row r="42" spans="1:1">
      <c r="A42" s="20" t="s">
        <v>95</v>
      </c>
    </row>
    <row r="43" spans="1:1">
      <c r="A43" s="21" t="s">
        <v>96</v>
      </c>
    </row>
  </sheetData>
  <mergeCells count="16">
    <mergeCell ref="A1:Q1"/>
    <mergeCell ref="B3:F3"/>
    <mergeCell ref="D4:E4"/>
    <mergeCell ref="F4:G4"/>
    <mergeCell ref="N4:P4"/>
    <mergeCell ref="A6:H6"/>
    <mergeCell ref="A4:A5"/>
    <mergeCell ref="B4:B5"/>
    <mergeCell ref="C4:C5"/>
    <mergeCell ref="H4:H5"/>
    <mergeCell ref="I4:I5"/>
    <mergeCell ref="J4:J5"/>
    <mergeCell ref="K4:K5"/>
    <mergeCell ref="L4:L5"/>
    <mergeCell ref="M4:M5"/>
    <mergeCell ref="Q4:Q5"/>
  </mergeCells>
  <pageMargins left="0.432638888888889" right="0.156944444444444" top="0.393055555555556" bottom="0.275" header="0.550694444444444" footer="0.156944444444444"/>
  <pageSetup paperSize="9" scale="45" fitToHeight="0" orientation="landscape" horizontalDpi="600"/>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专项资金公开信息表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李光顺</dc:creator>
  <cp:lastModifiedBy>佩佩</cp:lastModifiedBy>
  <dcterms:created xsi:type="dcterms:W3CDTF">2018-10-26T02:02:00Z</dcterms:created>
  <dcterms:modified xsi:type="dcterms:W3CDTF">2021-12-20T07:36:50Z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7FCFEE2224F14BD28AA6EDAA26D28AE1</vt:lpwstr>
  </property>
</Properties>
</file>